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<sst xmlns="http://schemas.openxmlformats.org/spreadsheetml/2006/main" count="39" uniqueCount="39">
  <si>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Preventivo</t>
  </si>
  <si>
    <t>Devengado</t>
  </si>
  <si>
    <t>Mandado Pag</t>
  </si>
  <si>
    <t>Pagado</t>
  </si>
  <si>
    <t>Actividad</t>
  </si>
  <si>
    <t xml:space="preserve">2679-Refaccion y pintura edificio U.E.P. Rio Grande. </t>
  </si>
  <si>
    <t>2680-Ampliacion y reformas 1º y 2º etapa Alcaidia Rio Grande</t>
  </si>
  <si>
    <t xml:space="preserve">2681-Refac.Edificio Aerosilla "Glaciar El Martial" Ushuaia. </t>
  </si>
  <si>
    <t xml:space="preserve">2682-Ampliacion edificio "San Sebastian" ruta Nº 3. </t>
  </si>
  <si>
    <t xml:space="preserve">2683-Reacond.y pintura exterior Edif.casa de Gobierno USH. </t>
  </si>
  <si>
    <t>2685-Construc.Red peatonales Bº Cabo Peñas.Rio Grande.</t>
  </si>
  <si>
    <t>2686-Sede social Bº Felipe Varela. Ushuaia.</t>
  </si>
  <si>
    <t xml:space="preserve">2687-Sede social margen sur Rio Grande. </t>
  </si>
  <si>
    <t xml:space="preserve">2688-Puesto de guardia en la ciudad de Ushuaia. </t>
  </si>
  <si>
    <t xml:space="preserve">2689-Edificio U.E.Prov. margen sur Rio Grande. </t>
  </si>
  <si>
    <t xml:space="preserve">2690-Reclamo refacciones edificio Rio Grande. </t>
  </si>
  <si>
    <t xml:space="preserve">2695-Mejora Infra.convenio Org.Sociales 20 viviendas </t>
  </si>
  <si>
    <t>1638-Ampliacion estudio mayor Canal 13</t>
  </si>
  <si>
    <t>2632-Nuevo edificio Secretaria de Energia e Hidrocarburos</t>
  </si>
  <si>
    <t>2633-Ampliación registro civil Ushuaia</t>
  </si>
  <si>
    <t xml:space="preserve">2697-Mejoramiento Infra.sanitaria 3ra.edad Antu Ruka Ushuaia </t>
  </si>
  <si>
    <t>2507-Mantenimiento y reforma piletones estacion piscicultura</t>
  </si>
  <si>
    <t xml:space="preserve">2738-Reemplazo Cielo Razo - Canal 11 </t>
  </si>
  <si>
    <t>2751-Refacciones Varias en las Oficinas de la Sec. de Informatica y telecomunicaciones</t>
  </si>
  <si>
    <t>2495-Obra PROMEBAPRO mejoramiento barrio la bolsita</t>
  </si>
  <si>
    <t>1962-Concursos de proyectos Ley Nº 769 T.D.F.</t>
  </si>
  <si>
    <t>2500-Edificio hangar armada Argentina AIUMA</t>
  </si>
  <si>
    <t>1891-Comisaria barrio San Vicente de Paul</t>
  </si>
  <si>
    <t>2251-Ampliacion Alcaldia Rio Grande</t>
  </si>
  <si>
    <t>2505-Mantenimiento y reformas 1º y 2º etapa Alcaldia Ushuaia</t>
  </si>
  <si>
    <t xml:space="preserve">2769-Refaccion Unidad de Detencion Nº 1 - Penitenciaria </t>
  </si>
  <si>
    <t>2545-Mejora infraestructura convenio estado MOI-APHAPU Ush.</t>
  </si>
  <si>
    <t>2498-Ampliación unidad carcelaria Nº 1</t>
  </si>
  <si>
    <t>2503-Redet.precios obras en ejecución de seguridad TolhuinUshuaia y Rio Grande</t>
  </si>
  <si>
    <t>U.G.C.</t>
  </si>
  <si>
    <t>2258-Redeterminaciones obras UEP y Mº I.O y S. Publicos (Edif. Hidrocarburos)</t>
  </si>
  <si>
    <t>Costo Total</t>
  </si>
  <si>
    <t>TESORO PROVINCIAL</t>
  </si>
  <si>
    <t>2744-Ley Provincial Nº 440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</si>
</sst>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70" fontId="1" fillId="33" borderId="10" xfId="48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170" fontId="1" fillId="33" borderId="11" xfId="48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170" fontId="2" fillId="33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170" fontId="1" fillId="33" borderId="18" xfId="48" applyFont="1" applyFill="1" applyBorder="1" applyAlignment="1">
      <alignment horizontal="right" vertical="center"/>
    </xf>
    <xf numFmtId="0" fontId="1" fillId="33" borderId="19" xfId="0" applyFont="1" applyFill="1" applyBorder="1" applyAlignment="1">
      <alignment/>
    </xf>
    <xf numFmtId="170" fontId="1" fillId="33" borderId="20" xfId="48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left" vertical="center"/>
    </xf>
    <xf numFmtId="170" fontId="1" fillId="33" borderId="22" xfId="48" applyFont="1" applyFill="1" applyBorder="1" applyAlignment="1">
      <alignment horizontal="right" vertical="center"/>
    </xf>
    <xf numFmtId="170" fontId="1" fillId="33" borderId="23" xfId="48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 topLeftCell="A13">
      <selection activeCell="C21" sqref="C21"/>
    </sheetView>
  </sheetViews>
  <sheetFormatPr defaultColWidth="9.140625" defaultRowHeight="12.75"/>
  <cols>
    <col min="1" max="1" width="7.421875" style="1" bestFit="1" customWidth="1"/>
    <col min="2" max="2" width="71.57421875" style="2" customWidth="1"/>
    <col min="3" max="3" width="19.57421875" style="1" bestFit="1" customWidth="1"/>
    <col min="4" max="7" width="15.57421875" style="1" bestFit="1" customWidth="1"/>
    <col min="8" max="8" width="10.00390625" style="1" customWidth="1"/>
    <col min="9" max="16384" width="9.140625" style="1" customWidth="1"/>
  </cols>
  <sheetData>
    <row r="1" spans="1:7" ht="16.5" thickBot="1">
      <c r="A1" s="5" t="s">
        <v>37</v>
      </c>
      <c r="B1" s="5"/>
      <c r="C1" s="5"/>
      <c r="D1" s="5"/>
      <c r="E1" s="5"/>
      <c r="F1" s="5"/>
      <c r="G1" s="5"/>
    </row>
    <row r="2" spans="1:7" ht="12.75" customHeight="1" thickBot="1">
      <c r="A2" s="7" t="s">
        <v>34</v>
      </c>
      <c r="B2" s="11" t="s">
        <v>4</v>
      </c>
      <c r="C2" s="7" t="s">
        <v>36</v>
      </c>
      <c r="D2" s="8" t="s">
        <v>0</v>
      </c>
      <c r="E2" s="8" t="s">
        <v>1</v>
      </c>
      <c r="F2" s="8" t="s">
        <v>2</v>
      </c>
      <c r="G2" s="9" t="s">
        <v>3</v>
      </c>
    </row>
    <row r="3" spans="1:7" ht="13.5" customHeight="1">
      <c r="A3" s="13">
        <v>279</v>
      </c>
      <c r="B3" s="10" t="s">
        <v>22</v>
      </c>
      <c r="C3" s="6">
        <v>147591.79</v>
      </c>
      <c r="D3" s="6">
        <v>147591.79</v>
      </c>
      <c r="E3" s="6">
        <v>0</v>
      </c>
      <c r="F3" s="6">
        <v>0</v>
      </c>
      <c r="G3" s="14">
        <v>0</v>
      </c>
    </row>
    <row r="4" spans="1:7" ht="13.5" customHeight="1">
      <c r="A4" s="15">
        <v>297</v>
      </c>
      <c r="B4" s="3" t="s">
        <v>25</v>
      </c>
      <c r="C4" s="4">
        <f>800000-46631.6</f>
        <v>753368.4</v>
      </c>
      <c r="D4" s="4">
        <v>0</v>
      </c>
      <c r="E4" s="4">
        <v>0</v>
      </c>
      <c r="F4" s="4">
        <v>0</v>
      </c>
      <c r="G4" s="16">
        <v>0</v>
      </c>
    </row>
    <row r="5" spans="1:7" ht="13.5" customHeight="1">
      <c r="A5" s="15">
        <v>298</v>
      </c>
      <c r="B5" s="3" t="s">
        <v>27</v>
      </c>
      <c r="C5" s="4">
        <f>9796143.17-8057708.81</f>
        <v>1738434.3600000003</v>
      </c>
      <c r="D5" s="4">
        <v>0</v>
      </c>
      <c r="E5" s="4">
        <v>0</v>
      </c>
      <c r="F5" s="4">
        <v>0</v>
      </c>
      <c r="G5" s="16">
        <v>0</v>
      </c>
    </row>
    <row r="6" spans="1:7" ht="13.5" customHeight="1">
      <c r="A6" s="15">
        <v>298</v>
      </c>
      <c r="B6" s="3" t="s">
        <v>28</v>
      </c>
      <c r="C6" s="4">
        <v>246143.17</v>
      </c>
      <c r="D6" s="4">
        <v>0</v>
      </c>
      <c r="E6" s="4">
        <v>0</v>
      </c>
      <c r="F6" s="4">
        <v>0</v>
      </c>
      <c r="G6" s="16">
        <v>0</v>
      </c>
    </row>
    <row r="7" spans="1:7" ht="13.5" customHeight="1">
      <c r="A7" s="15">
        <v>298</v>
      </c>
      <c r="B7" s="3" t="s">
        <v>32</v>
      </c>
      <c r="C7" s="4">
        <v>2711565.64</v>
      </c>
      <c r="D7" s="4"/>
      <c r="E7" s="4">
        <v>0</v>
      </c>
      <c r="F7" s="4">
        <v>0</v>
      </c>
      <c r="G7" s="16">
        <v>0</v>
      </c>
    </row>
    <row r="8" spans="1:7" ht="13.5" customHeight="1">
      <c r="A8" s="15">
        <v>298</v>
      </c>
      <c r="B8" s="3" t="s">
        <v>33</v>
      </c>
      <c r="C8" s="4">
        <v>2500000</v>
      </c>
      <c r="D8" s="4">
        <v>81247.82</v>
      </c>
      <c r="E8" s="4">
        <v>23691.84</v>
      </c>
      <c r="F8" s="4">
        <v>23691.84</v>
      </c>
      <c r="G8" s="16">
        <v>0</v>
      </c>
    </row>
    <row r="9" spans="1:7" ht="13.5" customHeight="1">
      <c r="A9" s="15">
        <v>298</v>
      </c>
      <c r="B9" s="3" t="s">
        <v>29</v>
      </c>
      <c r="C9" s="4">
        <v>2600000</v>
      </c>
      <c r="D9" s="4">
        <v>0</v>
      </c>
      <c r="E9" s="4">
        <v>0</v>
      </c>
      <c r="F9" s="4">
        <v>0</v>
      </c>
      <c r="G9" s="16">
        <v>0</v>
      </c>
    </row>
    <row r="10" spans="1:7" ht="13.5" customHeight="1">
      <c r="A10" s="17">
        <v>299</v>
      </c>
      <c r="B10" s="3" t="s">
        <v>35</v>
      </c>
      <c r="C10" s="4">
        <f>6000000-C11</f>
        <v>3500000</v>
      </c>
      <c r="D10" s="4">
        <v>2473702.07</v>
      </c>
      <c r="E10" s="4">
        <v>459604.13</v>
      </c>
      <c r="F10" s="4">
        <v>459604.13</v>
      </c>
      <c r="G10" s="16">
        <v>459604.13</v>
      </c>
    </row>
    <row r="11" spans="1:7" ht="13.5" customHeight="1">
      <c r="A11" s="15">
        <v>299</v>
      </c>
      <c r="B11" s="3" t="s">
        <v>24</v>
      </c>
      <c r="C11" s="4">
        <v>2500000</v>
      </c>
      <c r="D11" s="4">
        <v>0</v>
      </c>
      <c r="E11" s="4">
        <v>0</v>
      </c>
      <c r="F11" s="4">
        <v>0</v>
      </c>
      <c r="G11" s="16">
        <v>0</v>
      </c>
    </row>
    <row r="12" spans="1:7" ht="13.5" customHeight="1">
      <c r="A12" s="15">
        <v>306</v>
      </c>
      <c r="B12" s="3" t="s">
        <v>17</v>
      </c>
      <c r="C12" s="4">
        <v>3000000</v>
      </c>
      <c r="D12" s="4">
        <v>0</v>
      </c>
      <c r="E12" s="4">
        <v>0</v>
      </c>
      <c r="F12" s="4">
        <v>0</v>
      </c>
      <c r="G12" s="16">
        <v>0</v>
      </c>
    </row>
    <row r="13" spans="1:7" ht="13.5" customHeight="1">
      <c r="A13" s="15">
        <v>306</v>
      </c>
      <c r="B13" s="3" t="s">
        <v>26</v>
      </c>
      <c r="C13" s="4">
        <f>5000000-2418344</f>
        <v>2581656</v>
      </c>
      <c r="D13" s="4">
        <v>0</v>
      </c>
      <c r="E13" s="4">
        <v>0</v>
      </c>
      <c r="F13" s="4">
        <v>0</v>
      </c>
      <c r="G13" s="16">
        <v>0</v>
      </c>
    </row>
    <row r="14" spans="1:7" ht="13.5" customHeight="1">
      <c r="A14" s="15">
        <v>306</v>
      </c>
      <c r="B14" s="3" t="s">
        <v>21</v>
      </c>
      <c r="C14" s="4">
        <v>1300000</v>
      </c>
      <c r="D14" s="4">
        <v>0</v>
      </c>
      <c r="E14" s="4">
        <v>0</v>
      </c>
      <c r="F14" s="4">
        <v>0</v>
      </c>
      <c r="G14" s="16">
        <v>0</v>
      </c>
    </row>
    <row r="15" spans="1:7" ht="13.5" customHeight="1">
      <c r="A15" s="15">
        <v>309</v>
      </c>
      <c r="B15" s="3" t="s">
        <v>19</v>
      </c>
      <c r="C15" s="4">
        <v>420000</v>
      </c>
      <c r="D15" s="4">
        <v>0</v>
      </c>
      <c r="E15" s="4">
        <v>0</v>
      </c>
      <c r="F15" s="4">
        <v>0</v>
      </c>
      <c r="G15" s="16">
        <v>0</v>
      </c>
    </row>
    <row r="16" spans="1:7" ht="13.5" customHeight="1">
      <c r="A16" s="15">
        <v>310</v>
      </c>
      <c r="B16" s="3" t="s">
        <v>18</v>
      </c>
      <c r="C16" s="4">
        <v>4014455.45</v>
      </c>
      <c r="D16" s="4">
        <v>2006772.57</v>
      </c>
      <c r="E16" s="4">
        <v>1264428.2999999998</v>
      </c>
      <c r="F16" s="4">
        <v>1049982.6199999999</v>
      </c>
      <c r="G16" s="16">
        <v>1049982.62</v>
      </c>
    </row>
    <row r="17" spans="1:7" ht="13.5" customHeight="1">
      <c r="A17" s="15">
        <v>901</v>
      </c>
      <c r="B17" s="3" t="s">
        <v>5</v>
      </c>
      <c r="C17" s="4">
        <v>120000</v>
      </c>
      <c r="D17" s="4">
        <v>0</v>
      </c>
      <c r="E17" s="4">
        <v>0</v>
      </c>
      <c r="F17" s="4">
        <v>0</v>
      </c>
      <c r="G17" s="16">
        <v>0</v>
      </c>
    </row>
    <row r="18" spans="1:7" ht="13.5" customHeight="1">
      <c r="A18" s="15">
        <v>902</v>
      </c>
      <c r="B18" s="3" t="s">
        <v>6</v>
      </c>
      <c r="C18" s="4">
        <f>4200000-61591</f>
        <v>4138409</v>
      </c>
      <c r="D18" s="4">
        <v>0</v>
      </c>
      <c r="E18" s="4">
        <v>0</v>
      </c>
      <c r="F18" s="4">
        <v>0</v>
      </c>
      <c r="G18" s="16">
        <v>0</v>
      </c>
    </row>
    <row r="19" spans="1:7" ht="13.5" customHeight="1">
      <c r="A19" s="15">
        <v>902</v>
      </c>
      <c r="B19" s="3" t="s">
        <v>30</v>
      </c>
      <c r="C19" s="4">
        <v>61591</v>
      </c>
      <c r="D19" s="4">
        <v>61591</v>
      </c>
      <c r="E19" s="4">
        <v>0</v>
      </c>
      <c r="F19" s="4">
        <v>0</v>
      </c>
      <c r="G19" s="16">
        <v>0</v>
      </c>
    </row>
    <row r="20" spans="1:7" ht="13.5" customHeight="1">
      <c r="A20" s="15">
        <v>903</v>
      </c>
      <c r="B20" s="3" t="s">
        <v>7</v>
      </c>
      <c r="C20" s="4">
        <v>300000</v>
      </c>
      <c r="D20" s="4">
        <v>0</v>
      </c>
      <c r="E20" s="4">
        <v>0</v>
      </c>
      <c r="F20" s="4">
        <v>0</v>
      </c>
      <c r="G20" s="16">
        <v>0</v>
      </c>
    </row>
    <row r="21" spans="1:7" ht="13.5" customHeight="1">
      <c r="A21" s="15">
        <v>904</v>
      </c>
      <c r="B21" s="3" t="s">
        <v>8</v>
      </c>
      <c r="C21" s="4">
        <v>850000</v>
      </c>
      <c r="D21" s="4">
        <v>0</v>
      </c>
      <c r="E21" s="4">
        <v>0</v>
      </c>
      <c r="F21" s="4">
        <v>0</v>
      </c>
      <c r="G21" s="16">
        <v>0</v>
      </c>
    </row>
    <row r="22" spans="1:7" ht="13.5" customHeight="1">
      <c r="A22" s="15">
        <v>905</v>
      </c>
      <c r="B22" s="3" t="s">
        <v>9</v>
      </c>
      <c r="C22" s="4">
        <v>500000</v>
      </c>
      <c r="D22" s="4">
        <v>499076.82</v>
      </c>
      <c r="E22" s="4">
        <v>116817.68</v>
      </c>
      <c r="F22" s="4">
        <v>116817.68</v>
      </c>
      <c r="G22" s="16">
        <v>24907.930000000004</v>
      </c>
    </row>
    <row r="23" spans="1:7" ht="13.5" customHeight="1">
      <c r="A23" s="15">
        <v>907</v>
      </c>
      <c r="B23" s="3" t="s">
        <v>10</v>
      </c>
      <c r="C23" s="4">
        <v>1200000</v>
      </c>
      <c r="D23" s="4">
        <v>0</v>
      </c>
      <c r="E23" s="4">
        <v>0</v>
      </c>
      <c r="F23" s="4">
        <v>0</v>
      </c>
      <c r="G23" s="16">
        <v>0</v>
      </c>
    </row>
    <row r="24" spans="1:7" ht="13.5" customHeight="1">
      <c r="A24" s="15">
        <v>908</v>
      </c>
      <c r="B24" s="3" t="s">
        <v>11</v>
      </c>
      <c r="C24" s="4">
        <v>1100000</v>
      </c>
      <c r="D24" s="4">
        <v>0</v>
      </c>
      <c r="E24" s="4">
        <v>0</v>
      </c>
      <c r="F24" s="4">
        <v>0</v>
      </c>
      <c r="G24" s="16">
        <v>0</v>
      </c>
    </row>
    <row r="25" spans="1:7" ht="13.5" customHeight="1">
      <c r="A25" s="15">
        <v>909</v>
      </c>
      <c r="B25" s="3" t="s">
        <v>12</v>
      </c>
      <c r="C25" s="4">
        <v>1100000</v>
      </c>
      <c r="D25" s="4">
        <v>0</v>
      </c>
      <c r="E25" s="4">
        <v>0</v>
      </c>
      <c r="F25" s="4">
        <v>0</v>
      </c>
      <c r="G25" s="16">
        <v>0</v>
      </c>
    </row>
    <row r="26" spans="1:7" ht="13.5" customHeight="1">
      <c r="A26" s="15">
        <v>910</v>
      </c>
      <c r="B26" s="3" t="s">
        <v>13</v>
      </c>
      <c r="C26" s="4">
        <v>576752.21</v>
      </c>
      <c r="D26" s="4">
        <v>0</v>
      </c>
      <c r="E26" s="4">
        <v>0</v>
      </c>
      <c r="F26" s="4">
        <v>0</v>
      </c>
      <c r="G26" s="16">
        <v>0</v>
      </c>
    </row>
    <row r="27" spans="1:7" ht="13.5" customHeight="1">
      <c r="A27" s="15">
        <v>911</v>
      </c>
      <c r="B27" s="3" t="s">
        <v>14</v>
      </c>
      <c r="C27" s="4">
        <v>1500000</v>
      </c>
      <c r="D27" s="4">
        <v>0</v>
      </c>
      <c r="E27" s="4">
        <v>0</v>
      </c>
      <c r="F27" s="4">
        <v>0</v>
      </c>
      <c r="G27" s="16">
        <v>0</v>
      </c>
    </row>
    <row r="28" spans="1:7" ht="13.5" customHeight="1">
      <c r="A28" s="15">
        <v>912</v>
      </c>
      <c r="B28" s="3" t="s">
        <v>15</v>
      </c>
      <c r="C28" s="4">
        <v>68084.61</v>
      </c>
      <c r="D28" s="4">
        <v>0</v>
      </c>
      <c r="E28" s="4">
        <v>0</v>
      </c>
      <c r="F28" s="4">
        <v>0</v>
      </c>
      <c r="G28" s="16">
        <v>0</v>
      </c>
    </row>
    <row r="29" spans="1:7" ht="13.5" customHeight="1">
      <c r="A29" s="15">
        <v>962</v>
      </c>
      <c r="B29" s="3" t="s">
        <v>38</v>
      </c>
      <c r="C29" s="4">
        <v>500000</v>
      </c>
      <c r="D29" s="4">
        <v>0</v>
      </c>
      <c r="E29" s="4">
        <v>0</v>
      </c>
      <c r="F29" s="4">
        <v>0</v>
      </c>
      <c r="G29" s="16">
        <v>0</v>
      </c>
    </row>
    <row r="30" spans="1:7" ht="13.5" customHeight="1">
      <c r="A30" s="15">
        <v>977</v>
      </c>
      <c r="B30" s="3" t="s">
        <v>16</v>
      </c>
      <c r="C30" s="4">
        <v>444000</v>
      </c>
      <c r="D30" s="4">
        <v>0</v>
      </c>
      <c r="E30" s="4">
        <v>0</v>
      </c>
      <c r="F30" s="4">
        <v>0</v>
      </c>
      <c r="G30" s="16">
        <v>0</v>
      </c>
    </row>
    <row r="31" spans="1:7" ht="13.5" customHeight="1">
      <c r="A31" s="15">
        <v>978</v>
      </c>
      <c r="B31" s="3" t="s">
        <v>31</v>
      </c>
      <c r="C31" s="4">
        <v>300000</v>
      </c>
      <c r="D31" s="4">
        <v>0</v>
      </c>
      <c r="E31" s="4">
        <v>0</v>
      </c>
      <c r="F31" s="4">
        <v>0</v>
      </c>
      <c r="G31" s="16">
        <v>0</v>
      </c>
    </row>
    <row r="32" spans="1:7" ht="13.5" customHeight="1">
      <c r="A32" s="15">
        <v>979</v>
      </c>
      <c r="B32" s="3" t="s">
        <v>20</v>
      </c>
      <c r="C32" s="4">
        <v>500000</v>
      </c>
      <c r="D32" s="4">
        <v>0</v>
      </c>
      <c r="E32" s="4">
        <v>0</v>
      </c>
      <c r="F32" s="4">
        <v>0</v>
      </c>
      <c r="G32" s="16">
        <v>0</v>
      </c>
    </row>
    <row r="33" spans="1:7" ht="13.5" customHeight="1" thickBot="1">
      <c r="A33" s="18">
        <v>987</v>
      </c>
      <c r="B33" s="19" t="s">
        <v>23</v>
      </c>
      <c r="C33" s="20">
        <v>46631.6</v>
      </c>
      <c r="D33" s="20">
        <v>0</v>
      </c>
      <c r="E33" s="20">
        <v>0</v>
      </c>
      <c r="F33" s="20">
        <v>0</v>
      </c>
      <c r="G33" s="21">
        <v>0</v>
      </c>
    </row>
    <row r="34" spans="3:7" ht="16.5" thickBot="1">
      <c r="C34" s="12">
        <f>SUM(C3:C33)</f>
        <v>41318683.230000004</v>
      </c>
      <c r="D34" s="12">
        <f>SUM(D3:D33)</f>
        <v>5269982.07</v>
      </c>
      <c r="E34" s="12">
        <f>SUM(E3:E33)</f>
        <v>1864541.9499999997</v>
      </c>
      <c r="F34" s="12">
        <f>SUM(F3:F33)</f>
        <v>1650096.2699999998</v>
      </c>
      <c r="G34" s="12">
        <f>SUM(G3:G33)</f>
        <v>1534494.68</v>
      </c>
    </row>
  </sheetData>
  <sheetProtection/>
  <mergeCells count="1">
    <mergeCell ref="A1:G1"/>
  </mergeCells>
  <printOptions/>
  <pageMargins left="0.75" right="0.75" top="0.8333333333333334" bottom="1" header="0.3229166666666667" footer="0.5"/>
  <pageSetup horizontalDpi="300" verticalDpi="300" orientation="landscape" paperSize="5" r:id="rId1"/>
  <headerFooter alignWithMargins="0">
    <oddHeader>&amp;L&amp;"Times New Roman,Negrita"&amp;14&amp;UANEXO II
&amp;R&amp;"Times New Roman,Negrita"&amp;14&amp;UPRESUPUESTO EJECUTADO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USH_GLG</cp:lastModifiedBy>
  <dcterms:created xsi:type="dcterms:W3CDTF">2013-09-11T12:58:34Z</dcterms:created>
  <dcterms:modified xsi:type="dcterms:W3CDTF">2013-09-13T16:33:01Z</dcterms:modified>
  <cp:category/>
  <cp:version/>
  <cp:contentType/>
  <cp:contentStatus/>
</cp:coreProperties>
</file>